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55" windowWidth="28800" windowHeight="16440"/>
  </bookViews>
  <sheets>
    <sheet name="foppa pedretti" sheetId="5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4" l="1"/>
  <c r="H31" i="54"/>
  <c r="H32" i="54"/>
  <c r="H33" i="54"/>
  <c r="H34" i="54"/>
  <c r="H35" i="54"/>
  <c r="H36" i="54"/>
  <c r="H37" i="54"/>
  <c r="H38" i="54"/>
  <c r="H39" i="54"/>
  <c r="H40" i="54"/>
  <c r="H41" i="54"/>
  <c r="H42" i="54"/>
  <c r="H30" i="54"/>
  <c r="D43" i="54"/>
  <c r="D46" i="54" s="1"/>
  <c r="H43" i="54" l="1"/>
  <c r="H22" i="54" l="1"/>
  <c r="H21" i="54"/>
  <c r="H20" i="54"/>
  <c r="H19" i="54"/>
  <c r="H18" i="54"/>
  <c r="H16" i="54"/>
  <c r="H15" i="54"/>
  <c r="H14" i="54"/>
  <c r="H13" i="54"/>
  <c r="H12" i="54"/>
  <c r="H11" i="54"/>
  <c r="H10" i="54"/>
  <c r="H8" i="54"/>
  <c r="H7" i="54"/>
  <c r="H6" i="54"/>
  <c r="H5" i="54"/>
  <c r="H4" i="54"/>
  <c r="H3" i="54"/>
  <c r="H25" i="54" l="1"/>
  <c r="H46" i="54" s="1"/>
</calcChain>
</file>

<file path=xl/sharedStrings.xml><?xml version="1.0" encoding="utf-8"?>
<sst xmlns="http://schemas.openxmlformats.org/spreadsheetml/2006/main" count="60" uniqueCount="60">
  <si>
    <t>Codice</t>
  </si>
  <si>
    <t>Descrizione</t>
  </si>
  <si>
    <t>Giacenza
Attuale</t>
  </si>
  <si>
    <t>P.ZZO PUBBLICO</t>
  </si>
  <si>
    <t>Codice
Articolo</t>
  </si>
  <si>
    <t>Descrizione
Articolo</t>
  </si>
  <si>
    <t>Quantità
Ordinata</t>
  </si>
  <si>
    <t>BUILDING VERDE COLONNA BAGNO</t>
  </si>
  <si>
    <t>BUILDING ROSSO COLONNA BAGNO</t>
  </si>
  <si>
    <t>VERTICAL BIANCO PENSILE BAGNO</t>
  </si>
  <si>
    <t>VERTICAL VERDE PENSILE BAGNO</t>
  </si>
  <si>
    <t>VERTICAL ROSSO PENSILE BAGNO</t>
  </si>
  <si>
    <t>DISPENSER VERDE PENSILE BAGNO</t>
  </si>
  <si>
    <t>PIN UP BIANCO MENSOLA BAGNO</t>
  </si>
  <si>
    <t>PIN UP ROSSO MENSOLA BAGNO</t>
  </si>
  <si>
    <t>REFLEX BIANCO PENS. C/SPECCHIO</t>
  </si>
  <si>
    <t>REFLEX VERDE PENS. C/SPECCHIO</t>
  </si>
  <si>
    <t>REFLEX ROSSO PENS. C/SPECCHIO</t>
  </si>
  <si>
    <t>MIRROR BIANCO PENS. C/SPECCHIO</t>
  </si>
  <si>
    <t>MIRROR ROSSO PENS. C/SPECCHIO</t>
  </si>
  <si>
    <t>Totale ordine</t>
  </si>
  <si>
    <t>9900382403</t>
  </si>
  <si>
    <t>SAPUTELLA 400 MODULO BASE NAT.</t>
  </si>
  <si>
    <t>9900382410</t>
  </si>
  <si>
    <t>SAPUTELLA 400 MODULO BASE BCO</t>
  </si>
  <si>
    <t>9900382485</t>
  </si>
  <si>
    <t>SAPUTELLA 400 TINTORETTO</t>
  </si>
  <si>
    <t>9900382486</t>
  </si>
  <si>
    <t>SAPUTELLA 400 MOD.BASE WENGE</t>
  </si>
  <si>
    <t>9900382506</t>
  </si>
  <si>
    <t>SET MENSOLE NOCE SAPUTELLA 400</t>
  </si>
  <si>
    <t>9900382585</t>
  </si>
  <si>
    <t>SET MENSOLE TINTORETTO SAP.400</t>
  </si>
  <si>
    <t>9900382603</t>
  </si>
  <si>
    <t>SAPUTELLA 600 MODULO BASE NAT.</t>
  </si>
  <si>
    <t>9900382610</t>
  </si>
  <si>
    <t>SAPUTELLA 600 MODULO BASE BCO</t>
  </si>
  <si>
    <t>9900382685</t>
  </si>
  <si>
    <t>SAPUTELLA 600 TINTORETTO</t>
  </si>
  <si>
    <t>9900382686</t>
  </si>
  <si>
    <t>SAPUTELLA 600 MOD.BASE WENGE</t>
  </si>
  <si>
    <t>9900382703</t>
  </si>
  <si>
    <t>SET MENSOLE NAT.SAPUTELLA 600</t>
  </si>
  <si>
    <t>9900382706</t>
  </si>
  <si>
    <t>SET MENSOLE NOCE SAPUTELLA 600</t>
  </si>
  <si>
    <t>9900382785</t>
  </si>
  <si>
    <t>SET MENSOLE TINTORETTO SAP.600</t>
  </si>
  <si>
    <t>9900382903</t>
  </si>
  <si>
    <t>SAPUTELLA 900 MODULO MENS.NAT.</t>
  </si>
  <si>
    <t>9900382906</t>
  </si>
  <si>
    <t>SAPUTELLA 900 MODULO MENS.NOCE</t>
  </si>
  <si>
    <t>9900382910</t>
  </si>
  <si>
    <t>SAPUTELLA 900 MODULO MENS.BCO</t>
  </si>
  <si>
    <t>9900382985</t>
  </si>
  <si>
    <t>SAPUTELLA 900 TINTORETTO</t>
  </si>
  <si>
    <t>9900382986</t>
  </si>
  <si>
    <t>SAPUTELLA 900 MOD.MENS.WENGE</t>
  </si>
  <si>
    <t>TOT PUBBLICO</t>
  </si>
  <si>
    <t>P.Pubblico</t>
  </si>
  <si>
    <t>TOT 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</si>
</sst>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#,##0.00;[Red]\-#,##0.00;#"/>
    <numFmt numFmtId="166" formatCode="#,##0;[Red]\-#,##0;#"/>
    <numFmt numFmtId="167" formatCode="#,##0.00000_ ;[Red]\-#,##0.00000\ ;#"/>
    <numFmt numFmtId="168" formatCode="#,##0.000"/>
    <numFmt numFmtId="169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164" fontId="0" fillId="0" borderId="1" xfId="1" applyFont="1" applyFill="1" applyBorder="1"/>
    <xf numFmtId="0" fontId="0" fillId="0" borderId="0" xfId="0"/>
    <xf numFmtId="0" fontId="0" fillId="0" borderId="1" xfId="0" quotePrefix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164" fontId="1" fillId="2" borderId="1" xfId="1" applyFont="1" applyFill="1" applyBorder="1"/>
    <xf numFmtId="49" fontId="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164" fontId="1" fillId="2" borderId="1" xfId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169" fontId="0" fillId="0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/>
    <xf numFmtId="166" fontId="1" fillId="3" borderId="1" xfId="0" applyNumberFormat="1" applyFont="1" applyFill="1" applyBorder="1" applyAlignment="1">
      <alignment horizontal="center"/>
    </xf>
    <xf numFmtId="164" fontId="1" fillId="3" borderId="1" xfId="1" applyFont="1" applyFill="1" applyBorder="1"/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urrency" xfId="1" builtinId="4"/>
    <cellStyle name="Migliai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tif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152400</xdr:rowOff>
    </xdr:from>
    <xdr:to>
      <xdr:col>0</xdr:col>
      <xdr:colOff>2252865</xdr:colOff>
      <xdr:row>20</xdr:row>
      <xdr:rowOff>45720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EBD16EF-D3BB-4421-82FF-17862A8E8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49300"/>
          <a:ext cx="2113165" cy="3322320"/>
        </a:xfrm>
        <a:prstGeom prst="rect">
          <a:avLst/>
        </a:prstGeom>
      </xdr:spPr>
    </xdr:pic>
    <xdr:clientData/>
  </xdr:twoCellAnchor>
  <xdr:twoCellAnchor editAs="oneCell">
    <xdr:from>
      <xdr:col>0</xdr:col>
      <xdr:colOff>4577079</xdr:colOff>
      <xdr:row>2</xdr:row>
      <xdr:rowOff>152400</xdr:rowOff>
    </xdr:from>
    <xdr:to>
      <xdr:col>1</xdr:col>
      <xdr:colOff>4445</xdr:colOff>
      <xdr:row>10</xdr:row>
      <xdr:rowOff>107535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3A3A9674-D31F-409E-BED7-6D237DE0A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3" t="6320" r="12695" b="65953"/>
        <a:stretch/>
      </xdr:blipFill>
      <xdr:spPr>
        <a:xfrm>
          <a:off x="4577079" y="749300"/>
          <a:ext cx="2885441" cy="1479135"/>
        </a:xfrm>
        <a:prstGeom prst="rect">
          <a:avLst/>
        </a:prstGeom>
      </xdr:spPr>
    </xdr:pic>
    <xdr:clientData/>
  </xdr:twoCellAnchor>
  <xdr:twoCellAnchor editAs="oneCell">
    <xdr:from>
      <xdr:col>0</xdr:col>
      <xdr:colOff>2246117</xdr:colOff>
      <xdr:row>2</xdr:row>
      <xdr:rowOff>144780</xdr:rowOff>
    </xdr:from>
    <xdr:to>
      <xdr:col>0</xdr:col>
      <xdr:colOff>4615558</xdr:colOff>
      <xdr:row>20</xdr:row>
      <xdr:rowOff>60960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9B392040-ECE7-4E96-8576-D27F8728D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117" y="741680"/>
          <a:ext cx="2369441" cy="334518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508001</xdr:colOff>
      <xdr:row>29</xdr:row>
      <xdr:rowOff>81743</xdr:rowOff>
    </xdr:from>
    <xdr:to>
      <xdr:col>0</xdr:col>
      <xdr:colOff>2461857</xdr:colOff>
      <xdr:row>42</xdr:row>
      <xdr:rowOff>80147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2C93AB2F-62F4-E54E-A9B3-83D74B934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6038043"/>
          <a:ext cx="1953856" cy="2474904"/>
        </a:xfrm>
        <a:prstGeom prst="rect">
          <a:avLst/>
        </a:prstGeom>
      </xdr:spPr>
    </xdr:pic>
    <xdr:clientData/>
  </xdr:twoCellAnchor>
  <xdr:twoCellAnchor editAs="oneCell">
    <xdr:from>
      <xdr:col>0</xdr:col>
      <xdr:colOff>2534920</xdr:colOff>
      <xdr:row>29</xdr:row>
      <xdr:rowOff>71962</xdr:rowOff>
    </xdr:from>
    <xdr:to>
      <xdr:col>0</xdr:col>
      <xdr:colOff>4464489</xdr:colOff>
      <xdr:row>42</xdr:row>
      <xdr:rowOff>86777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B95A7052-3C47-5E48-BD63-7F84C78D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920" y="6028262"/>
          <a:ext cx="1929569" cy="2491315"/>
        </a:xfrm>
        <a:prstGeom prst="rect">
          <a:avLst/>
        </a:prstGeom>
      </xdr:spPr>
    </xdr:pic>
    <xdr:clientData/>
  </xdr:twoCellAnchor>
  <xdr:twoCellAnchor editAs="oneCell">
    <xdr:from>
      <xdr:col>0</xdr:col>
      <xdr:colOff>4528821</xdr:colOff>
      <xdr:row>29</xdr:row>
      <xdr:rowOff>76200</xdr:rowOff>
    </xdr:from>
    <xdr:to>
      <xdr:col>0</xdr:col>
      <xdr:colOff>6414848</xdr:colOff>
      <xdr:row>42</xdr:row>
      <xdr:rowOff>101600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F5E139E-27DF-F347-84AF-7771B1E58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8821" y="6032500"/>
          <a:ext cx="1886027" cy="2501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479425</xdr:rowOff>
    </xdr:from>
    <xdr:to>
      <xdr:col>0</xdr:col>
      <xdr:colOff>2092325</xdr:colOff>
      <xdr:row>0</xdr:row>
      <xdr:rowOff>735753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B0A88FAD-CBB0-0E4B-92F9-43F5839AC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" y="479425"/>
          <a:ext cx="1939925" cy="256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I38" sqref="I38"/>
    </sheetView>
  </sheetViews>
  <sheetFormatPr defaultColWidth="8.85546875" defaultRowHeight="15" x14ac:dyDescent="0.25"/>
  <cols>
    <col min="1" max="1" width="100.140625" style="9" customWidth="1"/>
    <col min="2" max="2" width="13" style="9" customWidth="1"/>
    <col min="3" max="3" width="32.7109375" style="9" bestFit="1" customWidth="1"/>
    <col min="4" max="4" width="10.85546875" style="2" customWidth="1"/>
    <col min="5" max="5" width="0.140625" style="1" customWidth="1"/>
    <col min="6" max="6" width="13.140625" style="1" hidden="1" customWidth="1"/>
    <col min="7" max="7" width="13.28515625" style="1" customWidth="1"/>
    <col min="8" max="8" width="17.140625" style="1" customWidth="1"/>
    <col min="9" max="9" width="19.85546875" style="9" customWidth="1"/>
    <col min="10" max="16384" width="8.85546875" style="9"/>
  </cols>
  <sheetData>
    <row r="1" spans="1:8" ht="81" customHeight="1" x14ac:dyDescent="0.25">
      <c r="A1" s="36"/>
      <c r="B1" s="36"/>
      <c r="C1" s="36"/>
      <c r="D1" s="36"/>
      <c r="E1" s="36"/>
      <c r="F1" s="36"/>
      <c r="G1" s="36"/>
      <c r="H1" s="36"/>
    </row>
    <row r="2" spans="1:8" s="3" customFormat="1" ht="30" x14ac:dyDescent="0.25">
      <c r="A2" s="21"/>
      <c r="B2" s="22" t="s">
        <v>0</v>
      </c>
      <c r="C2" s="22" t="s">
        <v>1</v>
      </c>
      <c r="D2" s="23" t="s">
        <v>2</v>
      </c>
      <c r="E2" s="24"/>
      <c r="F2" s="24"/>
      <c r="G2" s="24" t="s">
        <v>3</v>
      </c>
      <c r="H2" s="24" t="s">
        <v>57</v>
      </c>
    </row>
    <row r="3" spans="1:8" x14ac:dyDescent="0.25">
      <c r="A3" s="33"/>
      <c r="B3" s="6" t="s">
        <v>21</v>
      </c>
      <c r="C3" s="6" t="s">
        <v>22</v>
      </c>
      <c r="D3" s="7">
        <v>82</v>
      </c>
      <c r="E3" s="5"/>
      <c r="F3" s="8"/>
      <c r="G3" s="5">
        <v>92</v>
      </c>
      <c r="H3" s="8">
        <f t="shared" ref="H3:H8" si="0">G3*D3</f>
        <v>7544</v>
      </c>
    </row>
    <row r="4" spans="1:8" x14ac:dyDescent="0.25">
      <c r="A4" s="34"/>
      <c r="B4" s="6" t="s">
        <v>23</v>
      </c>
      <c r="C4" s="6" t="s">
        <v>24</v>
      </c>
      <c r="D4" s="7">
        <v>45</v>
      </c>
      <c r="E4" s="5"/>
      <c r="F4" s="8"/>
      <c r="G4" s="5">
        <v>102</v>
      </c>
      <c r="H4" s="8">
        <f t="shared" si="0"/>
        <v>4590</v>
      </c>
    </row>
    <row r="5" spans="1:8" x14ac:dyDescent="0.25">
      <c r="A5" s="34"/>
      <c r="B5" s="6" t="s">
        <v>25</v>
      </c>
      <c r="C5" s="6" t="s">
        <v>26</v>
      </c>
      <c r="D5" s="7">
        <v>120</v>
      </c>
      <c r="E5" s="5"/>
      <c r="F5" s="8"/>
      <c r="G5" s="5">
        <v>102</v>
      </c>
      <c r="H5" s="8">
        <f t="shared" si="0"/>
        <v>12240</v>
      </c>
    </row>
    <row r="6" spans="1:8" x14ac:dyDescent="0.25">
      <c r="A6" s="34"/>
      <c r="B6" s="6" t="s">
        <v>27</v>
      </c>
      <c r="C6" s="6" t="s">
        <v>28</v>
      </c>
      <c r="D6" s="7">
        <v>96</v>
      </c>
      <c r="E6" s="5"/>
      <c r="F6" s="8"/>
      <c r="G6" s="5">
        <v>102</v>
      </c>
      <c r="H6" s="8">
        <f t="shared" si="0"/>
        <v>9792</v>
      </c>
    </row>
    <row r="7" spans="1:8" x14ac:dyDescent="0.25">
      <c r="A7" s="34"/>
      <c r="B7" s="6" t="s">
        <v>29</v>
      </c>
      <c r="C7" s="6" t="s">
        <v>30</v>
      </c>
      <c r="D7" s="7">
        <v>292</v>
      </c>
      <c r="E7" s="5"/>
      <c r="F7" s="8"/>
      <c r="G7" s="5">
        <v>45</v>
      </c>
      <c r="H7" s="8">
        <f t="shared" si="0"/>
        <v>13140</v>
      </c>
    </row>
    <row r="8" spans="1:8" x14ac:dyDescent="0.25">
      <c r="A8" s="34"/>
      <c r="B8" s="6" t="s">
        <v>31</v>
      </c>
      <c r="C8" s="6" t="s">
        <v>32</v>
      </c>
      <c r="D8" s="7">
        <v>96</v>
      </c>
      <c r="E8" s="5"/>
      <c r="F8" s="8"/>
      <c r="G8" s="5">
        <v>45</v>
      </c>
      <c r="H8" s="8">
        <f t="shared" si="0"/>
        <v>4320</v>
      </c>
    </row>
    <row r="9" spans="1:8" x14ac:dyDescent="0.25">
      <c r="A9" s="34"/>
      <c r="B9" s="6"/>
      <c r="C9" s="6"/>
      <c r="D9" s="7"/>
      <c r="E9" s="5"/>
      <c r="F9" s="8"/>
      <c r="G9" s="5"/>
      <c r="H9" s="8"/>
    </row>
    <row r="10" spans="1:8" x14ac:dyDescent="0.25">
      <c r="A10" s="34"/>
      <c r="B10" s="6" t="s">
        <v>33</v>
      </c>
      <c r="C10" s="6" t="s">
        <v>34</v>
      </c>
      <c r="D10" s="7">
        <v>107</v>
      </c>
      <c r="E10" s="5"/>
      <c r="F10" s="8"/>
      <c r="G10" s="5">
        <v>102</v>
      </c>
      <c r="H10" s="8">
        <f t="shared" ref="H10:H16" si="1">G10*D10</f>
        <v>10914</v>
      </c>
    </row>
    <row r="11" spans="1:8" x14ac:dyDescent="0.25">
      <c r="A11" s="34"/>
      <c r="B11" s="6" t="s">
        <v>35</v>
      </c>
      <c r="C11" s="6" t="s">
        <v>36</v>
      </c>
      <c r="D11" s="7">
        <v>37</v>
      </c>
      <c r="E11" s="5"/>
      <c r="F11" s="8"/>
      <c r="G11" s="5">
        <v>111</v>
      </c>
      <c r="H11" s="8">
        <f t="shared" si="1"/>
        <v>4107</v>
      </c>
    </row>
    <row r="12" spans="1:8" x14ac:dyDescent="0.25">
      <c r="A12" s="34"/>
      <c r="B12" s="6" t="s">
        <v>37</v>
      </c>
      <c r="C12" s="6" t="s">
        <v>38</v>
      </c>
      <c r="D12" s="7">
        <v>105</v>
      </c>
      <c r="E12" s="5"/>
      <c r="F12" s="8"/>
      <c r="G12" s="5">
        <v>107</v>
      </c>
      <c r="H12" s="8">
        <f t="shared" si="1"/>
        <v>11235</v>
      </c>
    </row>
    <row r="13" spans="1:8" x14ac:dyDescent="0.25">
      <c r="A13" s="34"/>
      <c r="B13" s="6" t="s">
        <v>39</v>
      </c>
      <c r="C13" s="6" t="s">
        <v>40</v>
      </c>
      <c r="D13" s="7">
        <v>100</v>
      </c>
      <c r="E13" s="5"/>
      <c r="F13" s="8"/>
      <c r="G13" s="5">
        <v>111</v>
      </c>
      <c r="H13" s="8">
        <f t="shared" si="1"/>
        <v>11100</v>
      </c>
    </row>
    <row r="14" spans="1:8" x14ac:dyDescent="0.25">
      <c r="A14" s="34"/>
      <c r="B14" s="6" t="s">
        <v>41</v>
      </c>
      <c r="C14" s="6" t="s">
        <v>42</v>
      </c>
      <c r="D14" s="7">
        <v>48</v>
      </c>
      <c r="E14" s="5"/>
      <c r="F14" s="8"/>
      <c r="G14" s="5">
        <v>50.5</v>
      </c>
      <c r="H14" s="8">
        <f t="shared" si="1"/>
        <v>2424</v>
      </c>
    </row>
    <row r="15" spans="1:8" x14ac:dyDescent="0.25">
      <c r="A15" s="34"/>
      <c r="B15" s="6" t="s">
        <v>43</v>
      </c>
      <c r="C15" s="6" t="s">
        <v>44</v>
      </c>
      <c r="D15" s="7">
        <v>110</v>
      </c>
      <c r="E15" s="5"/>
      <c r="F15" s="8"/>
      <c r="G15" s="5">
        <v>54</v>
      </c>
      <c r="H15" s="8">
        <f t="shared" si="1"/>
        <v>5940</v>
      </c>
    </row>
    <row r="16" spans="1:8" x14ac:dyDescent="0.25">
      <c r="A16" s="34"/>
      <c r="B16" s="6" t="s">
        <v>45</v>
      </c>
      <c r="C16" s="6" t="s">
        <v>46</v>
      </c>
      <c r="D16" s="7">
        <v>88</v>
      </c>
      <c r="E16" s="5"/>
      <c r="F16" s="8"/>
      <c r="G16" s="5">
        <v>56</v>
      </c>
      <c r="H16" s="8">
        <f t="shared" si="1"/>
        <v>4928</v>
      </c>
    </row>
    <row r="17" spans="1:8" x14ac:dyDescent="0.25">
      <c r="A17" s="34"/>
      <c r="B17" s="6"/>
      <c r="C17" s="6"/>
      <c r="D17" s="7"/>
      <c r="E17" s="5"/>
      <c r="F17" s="8"/>
      <c r="G17" s="5"/>
      <c r="H17" s="8"/>
    </row>
    <row r="18" spans="1:8" x14ac:dyDescent="0.25">
      <c r="A18" s="34"/>
      <c r="B18" s="6" t="s">
        <v>47</v>
      </c>
      <c r="C18" s="6" t="s">
        <v>48</v>
      </c>
      <c r="D18" s="7">
        <v>14</v>
      </c>
      <c r="E18" s="5"/>
      <c r="F18" s="8"/>
      <c r="G18" s="5">
        <v>92</v>
      </c>
      <c r="H18" s="8">
        <f>G18*D18</f>
        <v>1288</v>
      </c>
    </row>
    <row r="19" spans="1:8" x14ac:dyDescent="0.25">
      <c r="A19" s="34"/>
      <c r="B19" s="6" t="s">
        <v>49</v>
      </c>
      <c r="C19" s="6" t="s">
        <v>50</v>
      </c>
      <c r="D19" s="7">
        <v>6</v>
      </c>
      <c r="E19" s="5"/>
      <c r="F19" s="8"/>
      <c r="G19" s="5">
        <v>102</v>
      </c>
      <c r="H19" s="8">
        <f>G19*D19</f>
        <v>612</v>
      </c>
    </row>
    <row r="20" spans="1:8" x14ac:dyDescent="0.25">
      <c r="A20" s="34"/>
      <c r="B20" s="6" t="s">
        <v>51</v>
      </c>
      <c r="C20" s="6" t="s">
        <v>52</v>
      </c>
      <c r="D20" s="7">
        <v>51</v>
      </c>
      <c r="E20" s="5"/>
      <c r="F20" s="8"/>
      <c r="G20" s="5">
        <v>102</v>
      </c>
      <c r="H20" s="8">
        <f>G20*D20</f>
        <v>5202</v>
      </c>
    </row>
    <row r="21" spans="1:8" x14ac:dyDescent="0.25">
      <c r="A21" s="34"/>
      <c r="B21" s="6" t="s">
        <v>53</v>
      </c>
      <c r="C21" s="6" t="s">
        <v>54</v>
      </c>
      <c r="D21" s="7">
        <v>63</v>
      </c>
      <c r="E21" s="5"/>
      <c r="F21" s="8"/>
      <c r="G21" s="5">
        <v>102</v>
      </c>
      <c r="H21" s="8">
        <f>G21*D21</f>
        <v>6426</v>
      </c>
    </row>
    <row r="22" spans="1:8" x14ac:dyDescent="0.25">
      <c r="A22" s="34"/>
      <c r="B22" s="6" t="s">
        <v>55</v>
      </c>
      <c r="C22" s="6" t="s">
        <v>56</v>
      </c>
      <c r="D22" s="7">
        <v>1</v>
      </c>
      <c r="E22" s="5"/>
      <c r="F22" s="8"/>
      <c r="G22" s="5">
        <v>102</v>
      </c>
      <c r="H22" s="8">
        <f>G22*D22</f>
        <v>102</v>
      </c>
    </row>
    <row r="23" spans="1:8" x14ac:dyDescent="0.25">
      <c r="A23" s="34"/>
      <c r="B23" s="4"/>
      <c r="C23" s="4"/>
      <c r="D23" s="7"/>
      <c r="E23" s="5"/>
      <c r="F23" s="5"/>
      <c r="G23" s="5"/>
      <c r="H23" s="5"/>
    </row>
    <row r="24" spans="1:8" x14ac:dyDescent="0.25">
      <c r="A24" s="35"/>
      <c r="B24" s="4"/>
      <c r="C24" s="4"/>
      <c r="D24" s="7"/>
      <c r="E24" s="5"/>
      <c r="F24" s="5"/>
      <c r="G24" s="5"/>
      <c r="H24" s="5"/>
    </row>
    <row r="25" spans="1:8" x14ac:dyDescent="0.25">
      <c r="A25" s="25"/>
      <c r="B25" s="25"/>
      <c r="C25" s="25"/>
      <c r="D25" s="26">
        <f>SUM(D3:D22)</f>
        <v>1461</v>
      </c>
      <c r="E25" s="27"/>
      <c r="F25" s="27"/>
      <c r="G25" s="27"/>
      <c r="H25" s="27">
        <f>SUM(H3:H24)</f>
        <v>115904</v>
      </c>
    </row>
    <row r="29" spans="1:8" s="3" customFormat="1" ht="30" x14ac:dyDescent="0.25">
      <c r="A29" s="28"/>
      <c r="B29" s="29" t="s">
        <v>4</v>
      </c>
      <c r="C29" s="29" t="s">
        <v>5</v>
      </c>
      <c r="D29" s="30" t="s">
        <v>6</v>
      </c>
      <c r="E29" s="24"/>
      <c r="F29" s="31"/>
      <c r="G29" s="22" t="s">
        <v>58</v>
      </c>
      <c r="H29" s="24" t="s">
        <v>59</v>
      </c>
    </row>
    <row r="30" spans="1:8" x14ac:dyDescent="0.25">
      <c r="A30" s="33"/>
      <c r="B30" s="10">
        <v>9626102012</v>
      </c>
      <c r="C30" s="6" t="s">
        <v>7</v>
      </c>
      <c r="D30" s="11">
        <v>14</v>
      </c>
      <c r="E30" s="18"/>
      <c r="F30" s="19"/>
      <c r="G30" s="20">
        <v>490</v>
      </c>
      <c r="H30" s="8">
        <f>G30*D30</f>
        <v>6860</v>
      </c>
    </row>
    <row r="31" spans="1:8" x14ac:dyDescent="0.25">
      <c r="A31" s="34"/>
      <c r="B31" s="10">
        <v>9626102040</v>
      </c>
      <c r="C31" s="6" t="s">
        <v>8</v>
      </c>
      <c r="D31" s="11">
        <v>6</v>
      </c>
      <c r="E31" s="18"/>
      <c r="F31" s="19"/>
      <c r="G31" s="20">
        <v>490</v>
      </c>
      <c r="H31" s="8">
        <f t="shared" ref="H31:H42" si="2">G31*D31</f>
        <v>2940</v>
      </c>
    </row>
    <row r="32" spans="1:8" x14ac:dyDescent="0.25">
      <c r="A32" s="34"/>
      <c r="B32" s="10">
        <v>9626100002</v>
      </c>
      <c r="C32" s="6" t="s">
        <v>9</v>
      </c>
      <c r="D32" s="11">
        <v>6</v>
      </c>
      <c r="E32" s="18"/>
      <c r="F32" s="19"/>
      <c r="G32" s="20">
        <v>159</v>
      </c>
      <c r="H32" s="8">
        <f t="shared" si="2"/>
        <v>954</v>
      </c>
    </row>
    <row r="33" spans="1:8" x14ac:dyDescent="0.25">
      <c r="A33" s="34"/>
      <c r="B33" s="10">
        <v>9626100012</v>
      </c>
      <c r="C33" s="6" t="s">
        <v>10</v>
      </c>
      <c r="D33" s="11">
        <v>23</v>
      </c>
      <c r="E33" s="18"/>
      <c r="F33" s="19"/>
      <c r="G33" s="20">
        <v>159</v>
      </c>
      <c r="H33" s="8">
        <f t="shared" si="2"/>
        <v>3657</v>
      </c>
    </row>
    <row r="34" spans="1:8" x14ac:dyDescent="0.25">
      <c r="A34" s="34"/>
      <c r="B34" s="10">
        <v>9626100040</v>
      </c>
      <c r="C34" s="6" t="s">
        <v>11</v>
      </c>
      <c r="D34" s="11">
        <v>18</v>
      </c>
      <c r="E34" s="18"/>
      <c r="F34" s="19"/>
      <c r="G34" s="20">
        <v>159</v>
      </c>
      <c r="H34" s="8">
        <f t="shared" si="2"/>
        <v>2862</v>
      </c>
    </row>
    <row r="35" spans="1:8" x14ac:dyDescent="0.25">
      <c r="A35" s="34"/>
      <c r="B35" s="10">
        <v>9626101012</v>
      </c>
      <c r="C35" s="6" t="s">
        <v>12</v>
      </c>
      <c r="D35" s="11">
        <v>13</v>
      </c>
      <c r="E35" s="18"/>
      <c r="F35" s="19"/>
      <c r="G35" s="20">
        <v>119</v>
      </c>
      <c r="H35" s="8">
        <f t="shared" si="2"/>
        <v>1547</v>
      </c>
    </row>
    <row r="36" spans="1:8" x14ac:dyDescent="0.25">
      <c r="A36" s="34"/>
      <c r="B36" s="10">
        <v>9626103002</v>
      </c>
      <c r="C36" s="6" t="s">
        <v>13</v>
      </c>
      <c r="D36" s="11">
        <v>11</v>
      </c>
      <c r="E36" s="18"/>
      <c r="F36" s="19"/>
      <c r="G36" s="20">
        <v>89</v>
      </c>
      <c r="H36" s="8">
        <f t="shared" si="2"/>
        <v>979</v>
      </c>
    </row>
    <row r="37" spans="1:8" x14ac:dyDescent="0.25">
      <c r="A37" s="34"/>
      <c r="B37" s="10">
        <v>9626103040</v>
      </c>
      <c r="C37" s="6" t="s">
        <v>14</v>
      </c>
      <c r="D37" s="11">
        <v>15</v>
      </c>
      <c r="E37" s="18"/>
      <c r="F37" s="19"/>
      <c r="G37" s="20">
        <v>89</v>
      </c>
      <c r="H37" s="8">
        <f t="shared" si="2"/>
        <v>1335</v>
      </c>
    </row>
    <row r="38" spans="1:8" x14ac:dyDescent="0.25">
      <c r="A38" s="34"/>
      <c r="B38" s="10">
        <v>9626105002</v>
      </c>
      <c r="C38" s="6" t="s">
        <v>15</v>
      </c>
      <c r="D38" s="11">
        <v>30</v>
      </c>
      <c r="E38" s="18"/>
      <c r="F38" s="19"/>
      <c r="G38" s="20">
        <v>359</v>
      </c>
      <c r="H38" s="8">
        <f t="shared" si="2"/>
        <v>10770</v>
      </c>
    </row>
    <row r="39" spans="1:8" x14ac:dyDescent="0.25">
      <c r="A39" s="34"/>
      <c r="B39" s="10">
        <v>9626105012</v>
      </c>
      <c r="C39" s="6" t="s">
        <v>16</v>
      </c>
      <c r="D39" s="11">
        <v>15</v>
      </c>
      <c r="E39" s="18"/>
      <c r="F39" s="19"/>
      <c r="G39" s="20">
        <v>359</v>
      </c>
      <c r="H39" s="8">
        <f t="shared" si="2"/>
        <v>5385</v>
      </c>
    </row>
    <row r="40" spans="1:8" x14ac:dyDescent="0.25">
      <c r="A40" s="34"/>
      <c r="B40" s="10">
        <v>9626105040</v>
      </c>
      <c r="C40" s="6" t="s">
        <v>17</v>
      </c>
      <c r="D40" s="11">
        <v>32</v>
      </c>
      <c r="E40" s="18"/>
      <c r="F40" s="19"/>
      <c r="G40" s="20">
        <v>359</v>
      </c>
      <c r="H40" s="8">
        <f t="shared" si="2"/>
        <v>11488</v>
      </c>
    </row>
    <row r="41" spans="1:8" x14ac:dyDescent="0.25">
      <c r="A41" s="34"/>
      <c r="B41" s="10">
        <v>9626104002</v>
      </c>
      <c r="C41" s="6" t="s">
        <v>18</v>
      </c>
      <c r="D41" s="11">
        <v>13</v>
      </c>
      <c r="E41" s="18"/>
      <c r="F41" s="19"/>
      <c r="G41" s="20">
        <v>259</v>
      </c>
      <c r="H41" s="8">
        <f t="shared" si="2"/>
        <v>3367</v>
      </c>
    </row>
    <row r="42" spans="1:8" x14ac:dyDescent="0.25">
      <c r="A42" s="34"/>
      <c r="B42" s="10">
        <v>9626104040</v>
      </c>
      <c r="C42" s="6" t="s">
        <v>19</v>
      </c>
      <c r="D42" s="11">
        <v>17</v>
      </c>
      <c r="E42" s="18"/>
      <c r="F42" s="19"/>
      <c r="G42" s="20">
        <v>259</v>
      </c>
      <c r="H42" s="8">
        <f t="shared" si="2"/>
        <v>4403</v>
      </c>
    </row>
    <row r="43" spans="1:8" x14ac:dyDescent="0.25">
      <c r="A43" s="35"/>
      <c r="B43" s="13"/>
      <c r="C43" s="13" t="s">
        <v>20</v>
      </c>
      <c r="D43" s="14">
        <f>SUM(D30:D42)</f>
        <v>213</v>
      </c>
      <c r="E43" s="15"/>
      <c r="F43" s="16"/>
      <c r="G43" s="17"/>
      <c r="H43" s="12">
        <f>SUM(H30:H42)</f>
        <v>56547</v>
      </c>
    </row>
    <row r="46" spans="1:8" x14ac:dyDescent="0.25">
      <c r="D46" s="32">
        <f>D43+D25</f>
        <v>1674</v>
      </c>
      <c r="E46" s="27"/>
      <c r="F46" s="27"/>
      <c r="G46" s="27"/>
      <c r="H46" s="27">
        <f>H43+H25</f>
        <v>172451</v>
      </c>
    </row>
  </sheetData>
  <mergeCells count="3">
    <mergeCell ref="A3:A24"/>
    <mergeCell ref="A30:A43"/>
    <mergeCell ref="A1:H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foppa pedretti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2020-10-29T16:16:21Z</cp:lastPrinted>
  <dcterms:created xsi:type="dcterms:W3CDTF">2020-05-26T06:56:09Z</dcterms:created>
  <dcterms:modified xsi:type="dcterms:W3CDTF">2021-03-29T11:26:37Z</dcterms:modified>
  <cp:category/>
</cp:coreProperties>
</file>